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sha\Desktop\New Creation\"/>
    </mc:Choice>
  </mc:AlternateContent>
  <xr:revisionPtr revIDLastSave="0" documentId="13_ncr:1_{C94CB73B-049E-472D-9231-445FB23ECA41}" xr6:coauthVersionLast="47" xr6:coauthVersionMax="47" xr10:uidLastSave="{00000000-0000-0000-0000-000000000000}"/>
  <bookViews>
    <workbookView xWindow="-108" yWindow="-108" windowWidth="23256" windowHeight="12576" xr2:uid="{E102EB1E-65D7-445D-AD26-374672740E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4" i="1" l="1"/>
  <c r="C99" i="1"/>
  <c r="C104" i="1" s="1"/>
  <c r="C85" i="1"/>
  <c r="C69" i="1"/>
  <c r="C76" i="1"/>
  <c r="C50" i="1"/>
  <c r="C9" i="1"/>
  <c r="C34" i="1"/>
  <c r="C19" i="1"/>
  <c r="C41" i="1"/>
  <c r="C78" i="1" l="1"/>
  <c r="C106" i="1"/>
  <c r="C21" i="1"/>
  <c r="C108" i="1" l="1"/>
  <c r="C57" i="1"/>
  <c r="C55" i="1"/>
  <c r="C53" i="1"/>
</calcChain>
</file>

<file path=xl/sharedStrings.xml><?xml version="1.0" encoding="utf-8"?>
<sst xmlns="http://schemas.openxmlformats.org/spreadsheetml/2006/main" count="122" uniqueCount="69">
  <si>
    <t>Date</t>
  </si>
  <si>
    <t>Expenses</t>
  </si>
  <si>
    <t>30/01/2022</t>
  </si>
  <si>
    <t>Offering</t>
  </si>
  <si>
    <t>Tea and snacks</t>
  </si>
  <si>
    <t>Hall Hire</t>
  </si>
  <si>
    <t>Transport for Blessings</t>
  </si>
  <si>
    <t>Donation by Kingsley</t>
  </si>
  <si>
    <t>Donation by Dickson</t>
  </si>
  <si>
    <t>Total Income</t>
  </si>
  <si>
    <t>Deficit/Surplus</t>
  </si>
  <si>
    <t>Printing song Lyrics</t>
  </si>
  <si>
    <t>Printing song lyrics</t>
  </si>
  <si>
    <t>Donations</t>
  </si>
  <si>
    <t xml:space="preserve">Offerings </t>
  </si>
  <si>
    <t>Description</t>
  </si>
  <si>
    <t>Total Offering</t>
  </si>
  <si>
    <t>Total Donations</t>
  </si>
  <si>
    <t>Amount</t>
  </si>
  <si>
    <t>13/02/2022</t>
  </si>
  <si>
    <t>17/02/2022</t>
  </si>
  <si>
    <t>Donation by Timothy Mbithi</t>
  </si>
  <si>
    <t>Income (Kshs.)</t>
  </si>
  <si>
    <t>22/02/2022</t>
  </si>
  <si>
    <t>Hall Hire for 20th Feb 2022</t>
  </si>
  <si>
    <t>19/02/2022</t>
  </si>
  <si>
    <t>Sunday School Lesson photocopy</t>
  </si>
  <si>
    <t>20/02/2022</t>
  </si>
  <si>
    <t>Hall expenses</t>
  </si>
  <si>
    <t>Tea and Snacks</t>
  </si>
  <si>
    <t>Total</t>
  </si>
  <si>
    <t>Miscellaneous</t>
  </si>
  <si>
    <t>Hall Hire balance for 13th Feb 2022</t>
  </si>
  <si>
    <t>New Creation Fellowship -2022</t>
  </si>
  <si>
    <t>26/02/2022</t>
  </si>
  <si>
    <t>27/02/2022</t>
  </si>
  <si>
    <t>Sunday Offering</t>
  </si>
  <si>
    <t>Transport for Blessings, Benjamiin and Janet</t>
  </si>
  <si>
    <t>Gifts and offering</t>
  </si>
  <si>
    <t>Total Expenses</t>
  </si>
  <si>
    <t>Hall hire, Tea &amp; Snacks and Miscellaneouses</t>
  </si>
  <si>
    <t>Hall Hire for 27th Feb 2022</t>
  </si>
  <si>
    <t>.</t>
  </si>
  <si>
    <t/>
  </si>
  <si>
    <t>Donation from Tindi</t>
  </si>
  <si>
    <t>Mpesa Charges</t>
  </si>
  <si>
    <t>Sunday school prints and copies</t>
  </si>
  <si>
    <t>Offertory</t>
  </si>
  <si>
    <t>Income</t>
  </si>
  <si>
    <t>Transport for Benjamin</t>
  </si>
  <si>
    <t>Rent for March</t>
  </si>
  <si>
    <t>hall hire, tea and snacks and miscellaneous</t>
  </si>
  <si>
    <t>Balance brought forward from February</t>
  </si>
  <si>
    <t>Total Rent</t>
  </si>
  <si>
    <t>14/03/2022</t>
  </si>
  <si>
    <t>Donation from Pst Dickson Ngala</t>
  </si>
  <si>
    <t>13/03/2022</t>
  </si>
  <si>
    <t>Snacks donation from Mary Wanjiru</t>
  </si>
  <si>
    <t>18/03/2022</t>
  </si>
  <si>
    <t>Tea and snacks for 27th Feb 2022</t>
  </si>
  <si>
    <t>19/03/2022</t>
  </si>
  <si>
    <t>Sunday school materials</t>
  </si>
  <si>
    <t>16/03/2022</t>
  </si>
  <si>
    <t>Tea &amp; snacks</t>
  </si>
  <si>
    <t>20/03/2022</t>
  </si>
  <si>
    <t>23/03/2022</t>
  </si>
  <si>
    <t>27/03/2022</t>
  </si>
  <si>
    <t>offerings and tithes</t>
  </si>
  <si>
    <t>Bread, butter and 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</si>
</sst>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2" fontId="0" fillId="0" borderId="0" xfId="1" applyNumberFormat="1" applyFont="1"/>
    <xf numFmtId="2" fontId="1" fillId="0" borderId="0" xfId="1" applyNumberFormat="1" applyFont="1" applyAlignment="1">
      <alignment horizontal="right"/>
    </xf>
    <xf numFmtId="2" fontId="0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0" fontId="0" fillId="0" borderId="0" xfId="0" quotePrefix="1"/>
    <xf numFmtId="17" fontId="1" fillId="0" borderId="0" xfId="0" applyNumberFormat="1" applyFont="1"/>
    <xf numFmtId="17" fontId="1" fillId="0" borderId="0" xfId="0" applyNumberFormat="1" applyFont="1" applyAlignment="1">
      <alignment horizontal="center"/>
    </xf>
    <xf numFmtId="2" fontId="1" fillId="0" borderId="0" xfId="1" applyNumberFormat="1" applyFon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2" fontId="0" fillId="2" borderId="0" xfId="1" applyNumberFormat="1" applyFont="1" applyFill="1"/>
    <xf numFmtId="0" fontId="0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E9B2-CAE7-4B61-9027-45D1A5F49363}">
  <dimension ref="A1:F108"/>
  <sheetViews>
    <sheetView tabSelected="1" topLeftCell="A81" workbookViewId="0">
      <selection activeCell="H99" sqref="H99"/>
    </sheetView>
  </sheetViews>
  <sheetFormatPr defaultRowHeight="14.4" x14ac:dyDescent="0.3"/>
  <cols>
    <col min="1" max="1" width="14.109375" style="11" bestFit="1" customWidth="1"/>
    <col min="2" max="2" width="37.21875" bestFit="1" customWidth="1"/>
    <col min="3" max="3" width="11.44140625" style="3" bestFit="1" customWidth="1"/>
  </cols>
  <sheetData>
    <row r="1" spans="1:3" x14ac:dyDescent="0.3">
      <c r="B1" s="1" t="s">
        <v>33</v>
      </c>
    </row>
    <row r="2" spans="1:3" x14ac:dyDescent="0.3">
      <c r="B2" s="9">
        <v>44593</v>
      </c>
    </row>
    <row r="3" spans="1:3" x14ac:dyDescent="0.3">
      <c r="A3" s="14" t="s">
        <v>0</v>
      </c>
      <c r="B3" s="1" t="s">
        <v>15</v>
      </c>
      <c r="C3" s="4" t="s">
        <v>22</v>
      </c>
    </row>
    <row r="4" spans="1:3" x14ac:dyDescent="0.3">
      <c r="A4" s="15" t="s">
        <v>13</v>
      </c>
      <c r="C4" s="4"/>
    </row>
    <row r="5" spans="1:3" x14ac:dyDescent="0.3">
      <c r="A5" s="11" t="s">
        <v>2</v>
      </c>
      <c r="B5" t="s">
        <v>7</v>
      </c>
      <c r="C5" s="5">
        <v>3920</v>
      </c>
    </row>
    <row r="6" spans="1:3" x14ac:dyDescent="0.3">
      <c r="A6" s="12">
        <v>44683</v>
      </c>
      <c r="B6" t="s">
        <v>8</v>
      </c>
      <c r="C6" s="5">
        <v>3000</v>
      </c>
    </row>
    <row r="7" spans="1:3" x14ac:dyDescent="0.3">
      <c r="A7" s="12" t="s">
        <v>20</v>
      </c>
      <c r="B7" t="s">
        <v>21</v>
      </c>
      <c r="C7" s="5">
        <v>1000</v>
      </c>
    </row>
    <row r="9" spans="1:3" x14ac:dyDescent="0.3">
      <c r="A9" s="16" t="s">
        <v>17</v>
      </c>
      <c r="C9" s="4">
        <f>SUM(C5:C7)</f>
        <v>7920</v>
      </c>
    </row>
    <row r="10" spans="1:3" x14ac:dyDescent="0.3">
      <c r="A10" s="12"/>
      <c r="C10" s="5"/>
    </row>
    <row r="11" spans="1:3" x14ac:dyDescent="0.3">
      <c r="A11" s="16" t="s">
        <v>14</v>
      </c>
      <c r="C11" s="5"/>
    </row>
    <row r="12" spans="1:3" x14ac:dyDescent="0.3">
      <c r="A12" s="11" t="s">
        <v>2</v>
      </c>
      <c r="B12" t="s">
        <v>3</v>
      </c>
      <c r="C12" s="5">
        <v>1310</v>
      </c>
    </row>
    <row r="13" spans="1:3" x14ac:dyDescent="0.3">
      <c r="A13" s="12">
        <v>44714</v>
      </c>
      <c r="B13" t="s">
        <v>3</v>
      </c>
      <c r="C13" s="5">
        <v>1015</v>
      </c>
    </row>
    <row r="14" spans="1:3" x14ac:dyDescent="0.3">
      <c r="A14" s="12" t="s">
        <v>19</v>
      </c>
      <c r="B14" t="s">
        <v>3</v>
      </c>
      <c r="C14" s="5">
        <v>1210</v>
      </c>
    </row>
    <row r="15" spans="1:3" x14ac:dyDescent="0.3">
      <c r="A15" s="12" t="s">
        <v>27</v>
      </c>
      <c r="B15" t="s">
        <v>3</v>
      </c>
      <c r="C15" s="5">
        <v>2020</v>
      </c>
    </row>
    <row r="16" spans="1:3" x14ac:dyDescent="0.3">
      <c r="A16" s="12" t="s">
        <v>23</v>
      </c>
      <c r="B16" t="s">
        <v>3</v>
      </c>
      <c r="C16" s="5">
        <v>3000</v>
      </c>
    </row>
    <row r="17" spans="1:3" x14ac:dyDescent="0.3">
      <c r="A17" s="12" t="s">
        <v>35</v>
      </c>
      <c r="B17" t="s">
        <v>36</v>
      </c>
      <c r="C17" s="5">
        <v>4600</v>
      </c>
    </row>
    <row r="18" spans="1:3" x14ac:dyDescent="0.3">
      <c r="A18" s="12"/>
      <c r="C18" s="5"/>
    </row>
    <row r="19" spans="1:3" s="2" customFormat="1" x14ac:dyDescent="0.3">
      <c r="A19" s="16" t="s">
        <v>16</v>
      </c>
      <c r="C19" s="6">
        <f>SUM(C12:C17)</f>
        <v>13155</v>
      </c>
    </row>
    <row r="20" spans="1:3" x14ac:dyDescent="0.3">
      <c r="A20" s="12"/>
      <c r="C20" s="5"/>
    </row>
    <row r="21" spans="1:3" s="1" customFormat="1" x14ac:dyDescent="0.3">
      <c r="A21" s="14" t="s">
        <v>9</v>
      </c>
      <c r="B21" s="1" t="s">
        <v>38</v>
      </c>
      <c r="C21" s="4">
        <f>SUM(C9+C19)</f>
        <v>21075</v>
      </c>
    </row>
    <row r="22" spans="1:3" x14ac:dyDescent="0.3">
      <c r="C22" s="5"/>
    </row>
    <row r="23" spans="1:3" x14ac:dyDescent="0.3">
      <c r="C23" s="5"/>
    </row>
    <row r="24" spans="1:3" s="1" customFormat="1" x14ac:dyDescent="0.3">
      <c r="A24" s="14" t="s">
        <v>1</v>
      </c>
      <c r="C24" s="4"/>
    </row>
    <row r="25" spans="1:3" s="1" customFormat="1" x14ac:dyDescent="0.3">
      <c r="A25" s="14" t="s">
        <v>0</v>
      </c>
      <c r="B25" s="1" t="s">
        <v>15</v>
      </c>
      <c r="C25" s="4" t="s">
        <v>18</v>
      </c>
    </row>
    <row r="26" spans="1:3" s="1" customFormat="1" x14ac:dyDescent="0.3">
      <c r="A26" s="14"/>
      <c r="B26" s="1" t="s">
        <v>28</v>
      </c>
      <c r="C26" s="4"/>
    </row>
    <row r="27" spans="1:3" x14ac:dyDescent="0.3">
      <c r="A27" s="11" t="s">
        <v>2</v>
      </c>
      <c r="B27" t="s">
        <v>5</v>
      </c>
      <c r="C27" s="5">
        <v>3000</v>
      </c>
    </row>
    <row r="28" spans="1:3" x14ac:dyDescent="0.3">
      <c r="A28" s="12">
        <v>44714</v>
      </c>
      <c r="B28" t="s">
        <v>5</v>
      </c>
      <c r="C28" s="5">
        <v>3000</v>
      </c>
    </row>
    <row r="29" spans="1:3" x14ac:dyDescent="0.3">
      <c r="A29" s="12" t="s">
        <v>19</v>
      </c>
      <c r="B29" t="s">
        <v>5</v>
      </c>
      <c r="C29" s="5">
        <v>2000</v>
      </c>
    </row>
    <row r="30" spans="1:3" x14ac:dyDescent="0.3">
      <c r="A30" s="12" t="s">
        <v>27</v>
      </c>
      <c r="B30" t="s">
        <v>32</v>
      </c>
      <c r="C30" s="5">
        <v>1000</v>
      </c>
    </row>
    <row r="31" spans="1:3" x14ac:dyDescent="0.3">
      <c r="A31" s="12" t="s">
        <v>23</v>
      </c>
      <c r="B31" t="s">
        <v>24</v>
      </c>
      <c r="C31" s="5">
        <v>3000</v>
      </c>
    </row>
    <row r="33" spans="1:6" x14ac:dyDescent="0.3">
      <c r="A33" s="12"/>
      <c r="C33" s="5"/>
    </row>
    <row r="34" spans="1:6" s="1" customFormat="1" x14ac:dyDescent="0.3">
      <c r="A34" s="13" t="s">
        <v>30</v>
      </c>
      <c r="C34" s="4">
        <f>SUM(C27:C31)</f>
        <v>12000</v>
      </c>
    </row>
    <row r="35" spans="1:6" x14ac:dyDescent="0.3">
      <c r="A35" s="12"/>
      <c r="B35" s="1" t="s">
        <v>29</v>
      </c>
      <c r="C35" s="5"/>
    </row>
    <row r="36" spans="1:6" x14ac:dyDescent="0.3">
      <c r="A36" s="12">
        <v>44714</v>
      </c>
      <c r="B36" t="s">
        <v>4</v>
      </c>
      <c r="C36" s="5">
        <v>895</v>
      </c>
      <c r="F36" s="7" t="s">
        <v>43</v>
      </c>
    </row>
    <row r="37" spans="1:6" x14ac:dyDescent="0.3">
      <c r="A37" s="11" t="s">
        <v>2</v>
      </c>
      <c r="B37" t="s">
        <v>4</v>
      </c>
      <c r="C37" s="5">
        <v>800</v>
      </c>
    </row>
    <row r="38" spans="1:6" x14ac:dyDescent="0.3">
      <c r="A38" s="12" t="s">
        <v>19</v>
      </c>
      <c r="B38" t="s">
        <v>4</v>
      </c>
      <c r="C38" s="5">
        <v>900</v>
      </c>
    </row>
    <row r="39" spans="1:6" x14ac:dyDescent="0.3">
      <c r="A39" s="12" t="s">
        <v>27</v>
      </c>
      <c r="B39" t="s">
        <v>4</v>
      </c>
      <c r="C39" s="5">
        <v>900</v>
      </c>
    </row>
    <row r="40" spans="1:6" x14ac:dyDescent="0.3">
      <c r="A40" s="12"/>
      <c r="C40" s="5"/>
    </row>
    <row r="41" spans="1:6" s="1" customFormat="1" x14ac:dyDescent="0.3">
      <c r="A41" s="13" t="s">
        <v>30</v>
      </c>
      <c r="C41" s="4">
        <f>SUM(C36:C39)</f>
        <v>3495</v>
      </c>
    </row>
    <row r="42" spans="1:6" s="1" customFormat="1" x14ac:dyDescent="0.3">
      <c r="A42" s="13"/>
      <c r="C42" s="4"/>
    </row>
    <row r="43" spans="1:6" s="1" customFormat="1" x14ac:dyDescent="0.3">
      <c r="A43" s="14" t="s">
        <v>31</v>
      </c>
      <c r="C43" s="4"/>
    </row>
    <row r="44" spans="1:6" x14ac:dyDescent="0.3">
      <c r="A44" s="11" t="s">
        <v>2</v>
      </c>
      <c r="B44" t="s">
        <v>6</v>
      </c>
      <c r="C44" s="5">
        <v>50</v>
      </c>
    </row>
    <row r="45" spans="1:6" x14ac:dyDescent="0.3">
      <c r="A45" s="12">
        <v>44683</v>
      </c>
      <c r="B45" t="s">
        <v>12</v>
      </c>
      <c r="C45" s="5">
        <v>95</v>
      </c>
    </row>
    <row r="46" spans="1:6" x14ac:dyDescent="0.3">
      <c r="A46" s="11" t="s">
        <v>2</v>
      </c>
      <c r="B46" t="s">
        <v>11</v>
      </c>
      <c r="C46" s="5">
        <v>70</v>
      </c>
    </row>
    <row r="47" spans="1:6" x14ac:dyDescent="0.3">
      <c r="A47" s="12" t="s">
        <v>25</v>
      </c>
      <c r="B47" t="s">
        <v>26</v>
      </c>
      <c r="C47" s="5">
        <v>50</v>
      </c>
    </row>
    <row r="48" spans="1:6" x14ac:dyDescent="0.3">
      <c r="A48" s="12" t="s">
        <v>34</v>
      </c>
      <c r="B48" t="s">
        <v>26</v>
      </c>
      <c r="C48" s="5">
        <v>70</v>
      </c>
    </row>
    <row r="49" spans="1:6" x14ac:dyDescent="0.3">
      <c r="A49" s="12" t="s">
        <v>35</v>
      </c>
      <c r="B49" t="s">
        <v>37</v>
      </c>
      <c r="C49" s="5">
        <v>400</v>
      </c>
    </row>
    <row r="50" spans="1:6" x14ac:dyDescent="0.3">
      <c r="A50" s="12"/>
      <c r="B50" t="s">
        <v>45</v>
      </c>
      <c r="C50" s="5">
        <f>51+51+51</f>
        <v>153</v>
      </c>
    </row>
    <row r="52" spans="1:6" x14ac:dyDescent="0.3">
      <c r="A52" s="12"/>
      <c r="C52" s="5"/>
    </row>
    <row r="53" spans="1:6" s="1" customFormat="1" x14ac:dyDescent="0.3">
      <c r="A53" s="14" t="s">
        <v>30</v>
      </c>
      <c r="C53" s="4">
        <f ca="1">SUM(C44:C97)</f>
        <v>1059</v>
      </c>
    </row>
    <row r="54" spans="1:6" s="1" customFormat="1" x14ac:dyDescent="0.3">
      <c r="A54" s="14"/>
      <c r="C54" s="4"/>
    </row>
    <row r="55" spans="1:6" s="1" customFormat="1" x14ac:dyDescent="0.3">
      <c r="A55" s="14" t="s">
        <v>39</v>
      </c>
      <c r="B55" s="1" t="s">
        <v>40</v>
      </c>
      <c r="C55" s="4">
        <f ca="1">SUM(C34+C41+C53)</f>
        <v>19554</v>
      </c>
      <c r="F55" s="1" t="s">
        <v>42</v>
      </c>
    </row>
    <row r="56" spans="1:6" x14ac:dyDescent="0.3">
      <c r="C56" s="5"/>
    </row>
    <row r="57" spans="1:6" s="1" customFormat="1" x14ac:dyDescent="0.3">
      <c r="A57" s="14" t="s">
        <v>10</v>
      </c>
      <c r="C57" s="4">
        <f ca="1">SUM(C21-C55)</f>
        <v>4551</v>
      </c>
    </row>
    <row r="59" spans="1:6" s="18" customFormat="1" x14ac:dyDescent="0.3">
      <c r="A59" s="17"/>
      <c r="C59" s="19"/>
    </row>
    <row r="60" spans="1:6" x14ac:dyDescent="0.3">
      <c r="B60" s="8">
        <v>44621</v>
      </c>
    </row>
    <row r="61" spans="1:6" x14ac:dyDescent="0.3">
      <c r="A61" s="14" t="s">
        <v>0</v>
      </c>
      <c r="B61" s="1" t="s">
        <v>15</v>
      </c>
      <c r="C61" s="4" t="s">
        <v>22</v>
      </c>
    </row>
    <row r="62" spans="1:6" x14ac:dyDescent="0.3">
      <c r="A62" s="14"/>
      <c r="B62" s="1" t="s">
        <v>48</v>
      </c>
      <c r="C62" s="4"/>
    </row>
    <row r="63" spans="1:6" x14ac:dyDescent="0.3">
      <c r="A63" s="14"/>
      <c r="B63" s="1" t="s">
        <v>52</v>
      </c>
      <c r="C63" s="4">
        <v>4551</v>
      </c>
    </row>
    <row r="64" spans="1:6" s="1" customFormat="1" x14ac:dyDescent="0.3">
      <c r="A64" s="14" t="s">
        <v>13</v>
      </c>
      <c r="C64" s="10"/>
    </row>
    <row r="65" spans="1:3" x14ac:dyDescent="0.3">
      <c r="A65" s="12">
        <v>44684</v>
      </c>
      <c r="B65" t="s">
        <v>44</v>
      </c>
      <c r="C65" s="5">
        <v>3030</v>
      </c>
    </row>
    <row r="66" spans="1:3" x14ac:dyDescent="0.3">
      <c r="A66" s="12">
        <v>44898</v>
      </c>
      <c r="B66" s="20" t="s">
        <v>57</v>
      </c>
      <c r="C66" s="5">
        <v>300</v>
      </c>
    </row>
    <row r="67" spans="1:3" x14ac:dyDescent="0.3">
      <c r="A67" s="12" t="s">
        <v>54</v>
      </c>
      <c r="B67" s="20" t="s">
        <v>55</v>
      </c>
      <c r="C67" s="5">
        <v>2030</v>
      </c>
    </row>
    <row r="68" spans="1:3" x14ac:dyDescent="0.3">
      <c r="A68" s="12"/>
      <c r="C68" s="5"/>
    </row>
    <row r="69" spans="1:3" s="1" customFormat="1" x14ac:dyDescent="0.3">
      <c r="A69" s="13" t="s">
        <v>30</v>
      </c>
      <c r="C69" s="4">
        <f>SUM(C65:C68)</f>
        <v>5360</v>
      </c>
    </row>
    <row r="71" spans="1:3" s="1" customFormat="1" x14ac:dyDescent="0.3">
      <c r="A71" s="14" t="s">
        <v>47</v>
      </c>
      <c r="C71" s="10"/>
    </row>
    <row r="72" spans="1:3" x14ac:dyDescent="0.3">
      <c r="A72" s="12">
        <v>44715</v>
      </c>
      <c r="B72" t="s">
        <v>47</v>
      </c>
      <c r="C72" s="3">
        <v>1360</v>
      </c>
    </row>
    <row r="73" spans="1:3" x14ac:dyDescent="0.3">
      <c r="A73" s="12" t="s">
        <v>56</v>
      </c>
      <c r="B73" t="s">
        <v>47</v>
      </c>
      <c r="C73" s="3">
        <v>270</v>
      </c>
    </row>
    <row r="74" spans="1:3" x14ac:dyDescent="0.3">
      <c r="A74" s="12" t="s">
        <v>64</v>
      </c>
      <c r="B74" t="s">
        <v>47</v>
      </c>
      <c r="C74" s="3">
        <v>3900</v>
      </c>
    </row>
    <row r="75" spans="1:3" x14ac:dyDescent="0.3">
      <c r="A75" s="11" t="s">
        <v>66</v>
      </c>
      <c r="B75" t="s">
        <v>67</v>
      </c>
      <c r="C75" s="3">
        <v>5435</v>
      </c>
    </row>
    <row r="76" spans="1:3" s="1" customFormat="1" x14ac:dyDescent="0.3">
      <c r="A76" s="14" t="s">
        <v>30</v>
      </c>
      <c r="C76" s="10">
        <f>SUM(C72:C75)</f>
        <v>10965</v>
      </c>
    </row>
    <row r="78" spans="1:3" s="1" customFormat="1" x14ac:dyDescent="0.3">
      <c r="A78" s="14" t="s">
        <v>9</v>
      </c>
      <c r="C78" s="10">
        <f>SUM(C63+C69+C76)</f>
        <v>20876</v>
      </c>
    </row>
    <row r="80" spans="1:3" s="1" customFormat="1" x14ac:dyDescent="0.3">
      <c r="A80" s="14"/>
      <c r="B80" s="1" t="s">
        <v>1</v>
      </c>
      <c r="C80" s="10"/>
    </row>
    <row r="81" spans="1:3" s="1" customFormat="1" x14ac:dyDescent="0.3">
      <c r="A81" s="14" t="s">
        <v>5</v>
      </c>
      <c r="C81" s="10"/>
    </row>
    <row r="82" spans="1:3" x14ac:dyDescent="0.3">
      <c r="A82" s="12">
        <v>44623</v>
      </c>
      <c r="B82" t="s">
        <v>41</v>
      </c>
      <c r="C82" s="5">
        <v>3000</v>
      </c>
    </row>
    <row r="83" spans="1:3" x14ac:dyDescent="0.3">
      <c r="A83" s="12">
        <v>44715</v>
      </c>
      <c r="B83" t="s">
        <v>50</v>
      </c>
      <c r="C83" s="3">
        <v>10000</v>
      </c>
    </row>
    <row r="84" spans="1:3" x14ac:dyDescent="0.3">
      <c r="A84" s="12" t="s">
        <v>65</v>
      </c>
      <c r="B84" t="s">
        <v>50</v>
      </c>
      <c r="C84" s="3">
        <v>2000</v>
      </c>
    </row>
    <row r="85" spans="1:3" s="1" customFormat="1" x14ac:dyDescent="0.3">
      <c r="A85" s="13" t="s">
        <v>53</v>
      </c>
      <c r="C85" s="10">
        <f>SUM(C82:C84)</f>
        <v>15000</v>
      </c>
    </row>
    <row r="87" spans="1:3" s="1" customFormat="1" x14ac:dyDescent="0.3">
      <c r="A87" s="14" t="s">
        <v>29</v>
      </c>
      <c r="C87" s="10"/>
    </row>
    <row r="88" spans="1:3" x14ac:dyDescent="0.3">
      <c r="A88" s="12">
        <v>44715</v>
      </c>
      <c r="B88" t="s">
        <v>4</v>
      </c>
      <c r="C88" s="3">
        <v>165</v>
      </c>
    </row>
    <row r="89" spans="1:3" x14ac:dyDescent="0.3">
      <c r="A89" s="12" t="s">
        <v>56</v>
      </c>
      <c r="B89" t="s">
        <v>4</v>
      </c>
      <c r="C89" s="3">
        <v>300</v>
      </c>
    </row>
    <row r="90" spans="1:3" x14ac:dyDescent="0.3">
      <c r="A90" s="12" t="s">
        <v>58</v>
      </c>
      <c r="B90" t="s">
        <v>59</v>
      </c>
      <c r="C90" s="3">
        <v>800</v>
      </c>
    </row>
    <row r="91" spans="1:3" x14ac:dyDescent="0.3">
      <c r="A91" s="11" t="s">
        <v>62</v>
      </c>
      <c r="B91" t="s">
        <v>63</v>
      </c>
      <c r="C91" s="3">
        <v>300</v>
      </c>
    </row>
    <row r="92" spans="1:3" x14ac:dyDescent="0.3">
      <c r="A92" s="11" t="s">
        <v>66</v>
      </c>
      <c r="B92" t="s">
        <v>68</v>
      </c>
      <c r="C92" s="3">
        <v>230</v>
      </c>
    </row>
    <row r="94" spans="1:3" s="1" customFormat="1" x14ac:dyDescent="0.3">
      <c r="A94" s="14" t="s">
        <v>30</v>
      </c>
      <c r="C94" s="10">
        <f>SUM(C88:C92)</f>
        <v>1795</v>
      </c>
    </row>
    <row r="96" spans="1:3" s="1" customFormat="1" x14ac:dyDescent="0.3">
      <c r="A96" s="14" t="s">
        <v>31</v>
      </c>
      <c r="C96" s="10"/>
    </row>
    <row r="97" spans="1:3" x14ac:dyDescent="0.3">
      <c r="A97" s="12">
        <v>44684</v>
      </c>
      <c r="B97" t="s">
        <v>46</v>
      </c>
      <c r="C97" s="5">
        <v>120</v>
      </c>
    </row>
    <row r="98" spans="1:3" x14ac:dyDescent="0.3">
      <c r="A98" s="12">
        <v>44684</v>
      </c>
      <c r="B98" t="s">
        <v>49</v>
      </c>
      <c r="C98" s="3">
        <v>200</v>
      </c>
    </row>
    <row r="99" spans="1:3" x14ac:dyDescent="0.3">
      <c r="A99" s="12">
        <v>44715</v>
      </c>
      <c r="B99" t="s">
        <v>45</v>
      </c>
      <c r="C99" s="3">
        <f>51+87+27+12+32</f>
        <v>209</v>
      </c>
    </row>
    <row r="100" spans="1:3" x14ac:dyDescent="0.3">
      <c r="A100" s="12" t="s">
        <v>60</v>
      </c>
      <c r="B100" t="s">
        <v>61</v>
      </c>
      <c r="C100" s="3">
        <v>75</v>
      </c>
    </row>
    <row r="101" spans="1:3" x14ac:dyDescent="0.3">
      <c r="A101" s="12" t="s">
        <v>64</v>
      </c>
      <c r="B101" t="s">
        <v>49</v>
      </c>
      <c r="C101" s="3">
        <v>200</v>
      </c>
    </row>
    <row r="102" spans="1:3" x14ac:dyDescent="0.3">
      <c r="A102" s="12" t="s">
        <v>66</v>
      </c>
      <c r="B102" t="s">
        <v>49</v>
      </c>
      <c r="C102" s="3">
        <v>200</v>
      </c>
    </row>
    <row r="103" spans="1:3" x14ac:dyDescent="0.3">
      <c r="A103" s="12"/>
    </row>
    <row r="104" spans="1:3" s="1" customFormat="1" x14ac:dyDescent="0.3">
      <c r="A104" s="14" t="s">
        <v>30</v>
      </c>
      <c r="C104" s="10">
        <f>SUM(C97:C103)</f>
        <v>1004</v>
      </c>
    </row>
    <row r="105" spans="1:3" s="1" customFormat="1" x14ac:dyDescent="0.3">
      <c r="A105" s="14"/>
      <c r="C105" s="10"/>
    </row>
    <row r="106" spans="1:3" s="1" customFormat="1" x14ac:dyDescent="0.3">
      <c r="A106" s="14" t="s">
        <v>39</v>
      </c>
      <c r="B106" s="1" t="s">
        <v>51</v>
      </c>
      <c r="C106" s="10">
        <f>SUM(C85+C94+C104)</f>
        <v>17799</v>
      </c>
    </row>
    <row r="108" spans="1:3" s="1" customFormat="1" x14ac:dyDescent="0.3">
      <c r="A108" s="14" t="s">
        <v>10</v>
      </c>
      <c r="C108" s="10">
        <f>SUM(C78-C106)</f>
        <v>3077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Alisha</dc:creator>
  <cp:lastModifiedBy>Alisha</cp:lastModifiedBy>
  <cp:lastPrinted>2022-03-06T14:10:07Z</cp:lastPrinted>
  <dcterms:created xsi:type="dcterms:W3CDTF">2022-02-04T15:45:27Z</dcterms:created>
  <dcterms:modified xsi:type="dcterms:W3CDTF">2022-04-01T12:39:46Z</dcterms:modified>
</cp:coreProperties>
</file>